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ertificaciones\cafetero trazabilidad\exel\"/>
    </mc:Choice>
  </mc:AlternateContent>
  <xr:revisionPtr revIDLastSave="0" documentId="8_{17FFA2B0-5BE6-48AB-83AD-0E6D0EFFF86A}" xr6:coauthVersionLast="47" xr6:coauthVersionMax="47" xr10:uidLastSave="{00000000-0000-0000-0000-000000000000}"/>
  <bookViews>
    <workbookView xWindow="-120" yWindow="-120" windowWidth="20730" windowHeight="11160" xr2:uid="{27384B63-683C-48EF-86E0-8260F0F34325}"/>
  </bookViews>
  <sheets>
    <sheet name="JOHANNA PADILL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I9" i="1" s="1"/>
  <c r="H10" i="1"/>
  <c r="I10" i="1" s="1"/>
  <c r="H11" i="1"/>
  <c r="I11" i="1" s="1"/>
  <c r="H12" i="1"/>
  <c r="H13" i="1"/>
  <c r="H14" i="1"/>
  <c r="H15" i="1"/>
  <c r="I15" i="1" s="1"/>
  <c r="H16" i="1"/>
  <c r="I16" i="1" s="1"/>
  <c r="H17" i="1"/>
  <c r="H18" i="1"/>
  <c r="H19" i="1"/>
  <c r="H20" i="1"/>
  <c r="H21" i="1"/>
  <c r="H22" i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H30" i="1"/>
  <c r="H31" i="1"/>
  <c r="H32" i="1"/>
  <c r="H33" i="1"/>
  <c r="H34" i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H42" i="1"/>
  <c r="H43" i="1"/>
  <c r="H44" i="1"/>
  <c r="H45" i="1"/>
  <c r="H46" i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H54" i="1"/>
  <c r="H55" i="1"/>
  <c r="H56" i="1"/>
  <c r="H57" i="1"/>
  <c r="H58" i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H66" i="1"/>
  <c r="H67" i="1"/>
  <c r="H4" i="1"/>
  <c r="I4" i="1" s="1"/>
  <c r="I17" i="1"/>
  <c r="I18" i="1"/>
  <c r="I19" i="1"/>
  <c r="I20" i="1"/>
  <c r="I21" i="1"/>
  <c r="I22" i="1"/>
  <c r="I29" i="1"/>
  <c r="I30" i="1"/>
  <c r="I31" i="1"/>
  <c r="I32" i="1"/>
  <c r="I33" i="1"/>
  <c r="I34" i="1"/>
  <c r="I41" i="1"/>
  <c r="I42" i="1"/>
  <c r="I43" i="1"/>
  <c r="I44" i="1"/>
  <c r="I45" i="1"/>
  <c r="I46" i="1"/>
  <c r="I53" i="1"/>
  <c r="I54" i="1"/>
  <c r="I55" i="1"/>
  <c r="I56" i="1"/>
  <c r="I57" i="1"/>
  <c r="I58" i="1"/>
  <c r="I65" i="1"/>
  <c r="I66" i="1"/>
  <c r="I67" i="1"/>
  <c r="I14" i="1"/>
  <c r="I13" i="1"/>
  <c r="I12" i="1"/>
  <c r="I8" i="1"/>
  <c r="I7" i="1"/>
  <c r="I6" i="1"/>
  <c r="I5" i="1"/>
</calcChain>
</file>

<file path=xl/sharedStrings.xml><?xml version="1.0" encoding="utf-8"?>
<sst xmlns="http://schemas.openxmlformats.org/spreadsheetml/2006/main" count="370" uniqueCount="284">
  <si>
    <t xml:space="preserve">CODIGOS FINCAS </t>
  </si>
  <si>
    <t>NOMBRE / SOCIO</t>
  </si>
  <si>
    <t xml:space="preserve">FINCA </t>
  </si>
  <si>
    <t>VEREDA</t>
  </si>
  <si>
    <t>MUNICIPIO</t>
  </si>
  <si>
    <t>CUPO EN KILOS DE PERGAMINO</t>
  </si>
  <si>
    <t>TOTAL COMPRAS</t>
  </si>
  <si>
    <t>SALDO</t>
  </si>
  <si>
    <t>CANTIDAD COMPRADA</t>
  </si>
  <si>
    <t>Compra 1</t>
  </si>
  <si>
    <t>Compra 2</t>
  </si>
  <si>
    <t>Compra 3</t>
  </si>
  <si>
    <t>Compra 4</t>
  </si>
  <si>
    <t>Compra 5</t>
  </si>
  <si>
    <t>Compra 6</t>
  </si>
  <si>
    <t>compra 7</t>
  </si>
  <si>
    <t>compra 8</t>
  </si>
  <si>
    <t>compra 9</t>
  </si>
  <si>
    <t>compra 10</t>
  </si>
  <si>
    <t>compra 11</t>
  </si>
  <si>
    <t>compra 12</t>
  </si>
  <si>
    <t>compra 13</t>
  </si>
  <si>
    <t>compra 14</t>
  </si>
  <si>
    <t>compra 15</t>
  </si>
  <si>
    <t>compra 16</t>
  </si>
  <si>
    <t>compra 17</t>
  </si>
  <si>
    <t>compra 18</t>
  </si>
  <si>
    <t>compra 19</t>
  </si>
  <si>
    <t>compra 20</t>
  </si>
  <si>
    <t>compra 21</t>
  </si>
  <si>
    <t>compra 22</t>
  </si>
  <si>
    <t>compra 23</t>
  </si>
  <si>
    <t>compra 24</t>
  </si>
  <si>
    <t>compra 25</t>
  </si>
  <si>
    <t>compra 26</t>
  </si>
  <si>
    <t>compra 27</t>
  </si>
  <si>
    <t>compra 28</t>
  </si>
  <si>
    <t>compra 29</t>
  </si>
  <si>
    <t>compra 30</t>
  </si>
  <si>
    <t>compra 31</t>
  </si>
  <si>
    <t>compra 32</t>
  </si>
  <si>
    <t>compra 33</t>
  </si>
  <si>
    <t>compra 34</t>
  </si>
  <si>
    <t>compra 35</t>
  </si>
  <si>
    <t>compra 36</t>
  </si>
  <si>
    <t>compra 37</t>
  </si>
  <si>
    <t>compra 38</t>
  </si>
  <si>
    <t>compra 39</t>
  </si>
  <si>
    <t>compra 40</t>
  </si>
  <si>
    <t xml:space="preserve"> PARAMO</t>
  </si>
  <si>
    <t xml:space="preserve"> VALLE DE SAN JOSE</t>
  </si>
  <si>
    <t xml:space="preserve"> OCAMONTE</t>
  </si>
  <si>
    <t>JUAN CURI</t>
  </si>
  <si>
    <t>Intermediario: CAFETERO COSTEÑO - W435</t>
  </si>
  <si>
    <t>F1199822</t>
  </si>
  <si>
    <t>F1527956</t>
  </si>
  <si>
    <t>F1527959</t>
  </si>
  <si>
    <t>F1527966</t>
  </si>
  <si>
    <t>F1527967</t>
  </si>
  <si>
    <t>F1527968</t>
  </si>
  <si>
    <t>F1527972</t>
  </si>
  <si>
    <t>F1527974</t>
  </si>
  <si>
    <t>F1527976</t>
  </si>
  <si>
    <t>F1527977</t>
  </si>
  <si>
    <t>F1527978</t>
  </si>
  <si>
    <t>F1527980</t>
  </si>
  <si>
    <t>F1527982</t>
  </si>
  <si>
    <t>F1527983</t>
  </si>
  <si>
    <t>F1527984</t>
  </si>
  <si>
    <t>F1527986</t>
  </si>
  <si>
    <t>F1527988</t>
  </si>
  <si>
    <t>F1527990</t>
  </si>
  <si>
    <t>F1527992</t>
  </si>
  <si>
    <t>F1527999</t>
  </si>
  <si>
    <t>F1528000</t>
  </si>
  <si>
    <t>F1528003</t>
  </si>
  <si>
    <t>F1528004</t>
  </si>
  <si>
    <t>F1528005</t>
  </si>
  <si>
    <t>F1528010</t>
  </si>
  <si>
    <t>F1528011</t>
  </si>
  <si>
    <t>F1528012</t>
  </si>
  <si>
    <t>F1528013</t>
  </si>
  <si>
    <t>F1528014</t>
  </si>
  <si>
    <t>F1528015</t>
  </si>
  <si>
    <t>F1528017</t>
  </si>
  <si>
    <t>F1528019</t>
  </si>
  <si>
    <t>F1528023</t>
  </si>
  <si>
    <t>F1528031</t>
  </si>
  <si>
    <t>F1528035</t>
  </si>
  <si>
    <t>F1528037</t>
  </si>
  <si>
    <t>F1528039</t>
  </si>
  <si>
    <t>F1528041</t>
  </si>
  <si>
    <t>F1528043</t>
  </si>
  <si>
    <t>F1528046</t>
  </si>
  <si>
    <t>F1528050</t>
  </si>
  <si>
    <t>F1528054</t>
  </si>
  <si>
    <t>F1528055</t>
  </si>
  <si>
    <t>F1528059</t>
  </si>
  <si>
    <t>F1528060</t>
  </si>
  <si>
    <t>F1528066</t>
  </si>
  <si>
    <t>F1528068</t>
  </si>
  <si>
    <t>F1528072</t>
  </si>
  <si>
    <t>F1528074</t>
  </si>
  <si>
    <t>F1528077</t>
  </si>
  <si>
    <t>F1528080</t>
  </si>
  <si>
    <t>F1528081</t>
  </si>
  <si>
    <t>F1528088</t>
  </si>
  <si>
    <t>F1528089</t>
  </si>
  <si>
    <t>F1528091</t>
  </si>
  <si>
    <t>F1528092</t>
  </si>
  <si>
    <t>F1528098</t>
  </si>
  <si>
    <t>F1528101</t>
  </si>
  <si>
    <t>F1528102</t>
  </si>
  <si>
    <t>F1528104</t>
  </si>
  <si>
    <t>F1528105</t>
  </si>
  <si>
    <t>F1528107</t>
  </si>
  <si>
    <t>F104369</t>
  </si>
  <si>
    <t>F805817</t>
  </si>
  <si>
    <t xml:space="preserve">EL BOSQUE 2 </t>
  </si>
  <si>
    <t xml:space="preserve">EL MORRO 2/ EL MANGO (ALTA GRACIA) </t>
  </si>
  <si>
    <t xml:space="preserve">EL LLANITO </t>
  </si>
  <si>
    <t xml:space="preserve">EL VADO </t>
  </si>
  <si>
    <t xml:space="preserve">EL PLACER </t>
  </si>
  <si>
    <t xml:space="preserve">OJO DE AGUA 1 </t>
  </si>
  <si>
    <t xml:space="preserve">VILLA LUISA </t>
  </si>
  <si>
    <t xml:space="preserve">PEÑA FLOR </t>
  </si>
  <si>
    <t>LA LOMA 7</t>
  </si>
  <si>
    <t xml:space="preserve">VELLA VISTA </t>
  </si>
  <si>
    <t xml:space="preserve">LAS PALMAS/ BERBENAL </t>
  </si>
  <si>
    <t>LA PALMITA 2</t>
  </si>
  <si>
    <t xml:space="preserve">LA LAJITA </t>
  </si>
  <si>
    <t xml:space="preserve">VILLA LAURA </t>
  </si>
  <si>
    <t xml:space="preserve">EL ARRAYAN 1 </t>
  </si>
  <si>
    <t xml:space="preserve">EL LLANO </t>
  </si>
  <si>
    <t xml:space="preserve">ARCABUCO </t>
  </si>
  <si>
    <t>EL LLANO 1</t>
  </si>
  <si>
    <t xml:space="preserve">LA ANTENA </t>
  </si>
  <si>
    <t xml:space="preserve">LA PALMA 1 </t>
  </si>
  <si>
    <t xml:space="preserve">VILLA MAYA </t>
  </si>
  <si>
    <t xml:space="preserve">LA ESMERALDA 6 </t>
  </si>
  <si>
    <t xml:space="preserve">LA CEIBA </t>
  </si>
  <si>
    <t xml:space="preserve">AGUA AZUL 1 </t>
  </si>
  <si>
    <t xml:space="preserve">LA SABANA </t>
  </si>
  <si>
    <t xml:space="preserve">LA MANGA </t>
  </si>
  <si>
    <t xml:space="preserve">LA VEGA 1 </t>
  </si>
  <si>
    <t xml:space="preserve">EL DIAMANTE 2 </t>
  </si>
  <si>
    <t xml:space="preserve">EL CAUCA </t>
  </si>
  <si>
    <t xml:space="preserve">BUENOS AIRES 2 </t>
  </si>
  <si>
    <t xml:space="preserve">LA MESETA </t>
  </si>
  <si>
    <t>SAN PEDRO 3</t>
  </si>
  <si>
    <t xml:space="preserve">EL MANGLAL </t>
  </si>
  <si>
    <t xml:space="preserve">LA GUADUA </t>
  </si>
  <si>
    <t xml:space="preserve">LA CURVA / LA PALMA </t>
  </si>
  <si>
    <t xml:space="preserve">EL LLANO 2 </t>
  </si>
  <si>
    <t xml:space="preserve">LA VEGA 2 </t>
  </si>
  <si>
    <t xml:space="preserve">EL LLANITO 1 </t>
  </si>
  <si>
    <t xml:space="preserve">VILLA LUZ 2 </t>
  </si>
  <si>
    <t xml:space="preserve">LA LAJITA 1 </t>
  </si>
  <si>
    <t xml:space="preserve">VILLA PAULA </t>
  </si>
  <si>
    <t xml:space="preserve">LA PALMITA 3 </t>
  </si>
  <si>
    <t xml:space="preserve">EL MORTIÑO </t>
  </si>
  <si>
    <t xml:space="preserve">EL RUBI </t>
  </si>
  <si>
    <t xml:space="preserve">LA CEIBA 1 </t>
  </si>
  <si>
    <t xml:space="preserve">ALTO DE PAJONALES </t>
  </si>
  <si>
    <t xml:space="preserve">VILLA CONCHA </t>
  </si>
  <si>
    <t xml:space="preserve">VERSALLES </t>
  </si>
  <si>
    <t xml:space="preserve">LA PALMA DE COROZO </t>
  </si>
  <si>
    <t xml:space="preserve">LA MANCILLA </t>
  </si>
  <si>
    <t xml:space="preserve">NARANJITO 2 </t>
  </si>
  <si>
    <t xml:space="preserve">EL TESORO 1 ESCONDIDO </t>
  </si>
  <si>
    <t xml:space="preserve">MORALITO </t>
  </si>
  <si>
    <t xml:space="preserve">OJO DE AGUA 2 </t>
  </si>
  <si>
    <t xml:space="preserve">AGUA FRIA </t>
  </si>
  <si>
    <t xml:space="preserve">BUENA VISTA 7 </t>
  </si>
  <si>
    <t xml:space="preserve">LA ESPERANZA 4 </t>
  </si>
  <si>
    <t>LA ESPERANZA 5</t>
  </si>
  <si>
    <t xml:space="preserve">EL NARANJITO 2 </t>
  </si>
  <si>
    <t xml:space="preserve">VILLA HERMOSA 2 </t>
  </si>
  <si>
    <t xml:space="preserve">LA MILAGROSA 1 </t>
  </si>
  <si>
    <t xml:space="preserve">EL DIAMANTE </t>
  </si>
  <si>
    <t>EL CEDRO 2</t>
  </si>
  <si>
    <t xml:space="preserve"> ALVARO MARIN TORRES</t>
  </si>
  <si>
    <t xml:space="preserve"> LUIS HUMBERTO PORRAS RUEDA</t>
  </si>
  <si>
    <t xml:space="preserve"> ALFONSO MACIAS APARICIO</t>
  </si>
  <si>
    <t xml:space="preserve"> ANA DOLORES ARIZA ARIZA</t>
  </si>
  <si>
    <t xml:space="preserve"> ANGEL MARIA GALLO ARDILA</t>
  </si>
  <si>
    <t xml:space="preserve"> ANGEL MARIA GALVIS GALVIS</t>
  </si>
  <si>
    <t xml:space="preserve"> BERNARDA ALVAREZ PEREZ</t>
  </si>
  <si>
    <t xml:space="preserve"> BRAULIO OLARTE OLARTE</t>
  </si>
  <si>
    <t xml:space="preserve"> CIRO ALFONSO CALA RODRIGUEZ</t>
  </si>
  <si>
    <t xml:space="preserve"> DOMINGO DURAN ROMERO</t>
  </si>
  <si>
    <t xml:space="preserve"> ALVARO BLANCO BLANCO</t>
  </si>
  <si>
    <t xml:space="preserve"> EDILMA MEJIA ARDILLA</t>
  </si>
  <si>
    <t xml:space="preserve"> AUGUSTO ESPINOSA GUARDIA</t>
  </si>
  <si>
    <t xml:space="preserve"> EDWIN RICARDO BUENAHORA</t>
  </si>
  <si>
    <t xml:space="preserve"> ELIAS MEJIA MUÑOZ</t>
  </si>
  <si>
    <t xml:space="preserve"> ERNESTO MUÑOZ MASIAS</t>
  </si>
  <si>
    <t xml:space="preserve"> ESPERANZA FIGUEROA CACERES</t>
  </si>
  <si>
    <t xml:space="preserve"> EUCLIDES ACEVEDO ORTIZ</t>
  </si>
  <si>
    <t xml:space="preserve"> FEISAL DUARTE QUINTERO</t>
  </si>
  <si>
    <t xml:space="preserve"> HECTOR DELGADO FIALLO</t>
  </si>
  <si>
    <t xml:space="preserve"> HERNANDO SANCHEZ BARRAGAN</t>
  </si>
  <si>
    <t xml:space="preserve"> HUGO ARDILA REYES</t>
  </si>
  <si>
    <t xml:space="preserve"> JUAN DE JESUS QUINTERO LOPEZ</t>
  </si>
  <si>
    <t xml:space="preserve"> GRACIELA DURAN BAYONA</t>
  </si>
  <si>
    <t xml:space="preserve"> ISAIAS REMOLINA GUALDRON</t>
  </si>
  <si>
    <t xml:space="preserve"> JADER MELGAREJO ARDILA</t>
  </si>
  <si>
    <t xml:space="preserve"> JAIME BALLESTEROS BECERRA</t>
  </si>
  <si>
    <t xml:space="preserve"> JAQUELINE AGUDELO VELAZQUEZ</t>
  </si>
  <si>
    <t xml:space="preserve"> JARVINSON DURAN CHON</t>
  </si>
  <si>
    <t xml:space="preserve"> JAVIER CAMPOS NAVARRO</t>
  </si>
  <si>
    <t xml:space="preserve"> JESUS MARIA FUENTES DAZA</t>
  </si>
  <si>
    <t xml:space="preserve"> JORGE ARENAS ARENAS</t>
  </si>
  <si>
    <t xml:space="preserve"> JOHANA HERNANDEZ MARTINEZ</t>
  </si>
  <si>
    <t xml:space="preserve"> JUAN DE DIOS BLANCO MUÑOZ</t>
  </si>
  <si>
    <t xml:space="preserve"> JORGE GOMEZ ARCINIEGAS</t>
  </si>
  <si>
    <t xml:space="preserve"> LEONARDO MACIAS APARICIO</t>
  </si>
  <si>
    <t xml:space="preserve"> LUIS ANTONIO HERNANDEZ HERNANDEZ</t>
  </si>
  <si>
    <t xml:space="preserve"> LUIS FELIPE FUENTES FUENTES</t>
  </si>
  <si>
    <t xml:space="preserve"> LUZ HERMINDA MEJIA MUÑOZ</t>
  </si>
  <si>
    <t xml:space="preserve"> MARIA DEL CARMEN RODRIGUEZ RODRIGUEZ</t>
  </si>
  <si>
    <t xml:space="preserve"> MARIA JACINTA BARRERA BARRERA</t>
  </si>
  <si>
    <t xml:space="preserve"> MAURICIO JIMENEZ JIMENEZ</t>
  </si>
  <si>
    <t xml:space="preserve"> MIGUEL FERREIRA MANTILLA</t>
  </si>
  <si>
    <t xml:space="preserve"> CARMEN INES GRANADOS</t>
  </si>
  <si>
    <t xml:space="preserve"> NILSON GALVIS GONZALEZ</t>
  </si>
  <si>
    <t xml:space="preserve"> OTILIA CHACON MARIN</t>
  </si>
  <si>
    <t xml:space="preserve"> OMAR JAVIER FERNANDEZ</t>
  </si>
  <si>
    <t xml:space="preserve"> PASCUAL ARENAS HERNANDEZ</t>
  </si>
  <si>
    <t xml:space="preserve"> PEDRO AGUSTIN APARICIO DIAZ</t>
  </si>
  <si>
    <t xml:space="preserve"> PEDRO ELIAS PEÑUEL PEÑUEL</t>
  </si>
  <si>
    <t xml:space="preserve"> RICHARD MACIAS QUINTERO</t>
  </si>
  <si>
    <t xml:space="preserve"> REINALDO VIVIESCAS PEÑALOZA</t>
  </si>
  <si>
    <t xml:space="preserve"> ROSALBA FORERO GALVIZ</t>
  </si>
  <si>
    <t xml:space="preserve"> ROSA MEJIA MUÑOZ</t>
  </si>
  <si>
    <t xml:space="preserve"> ROSELIA ACOSTA RODRIGUEZ</t>
  </si>
  <si>
    <t xml:space="preserve"> SAMUEL GARCIA GARCIA</t>
  </si>
  <si>
    <t xml:space="preserve"> TERESA MUÑOZ MUÑOZ</t>
  </si>
  <si>
    <t xml:space="preserve"> VICTOR MANUEL MARUQEZ MARQUEZ</t>
  </si>
  <si>
    <t xml:space="preserve"> TERESA ORTIZ PATIÑO </t>
  </si>
  <si>
    <t xml:space="preserve"> WILSON MACIAS QUINTERO</t>
  </si>
  <si>
    <t xml:space="preserve"> YANIR CORONEL ABRIL</t>
  </si>
  <si>
    <t xml:space="preserve"> TIMO LEON DIAZ</t>
  </si>
  <si>
    <t xml:space="preserve"> MARCO ANTONIO PEREZ PEREZ</t>
  </si>
  <si>
    <t xml:space="preserve"> LAUREANO MOLINA ARDILA</t>
  </si>
  <si>
    <t>AGUA FRIA</t>
  </si>
  <si>
    <t>RESUMIDERO</t>
  </si>
  <si>
    <t>LA LAJA</t>
  </si>
  <si>
    <t>BOQUERON</t>
  </si>
  <si>
    <t>GAITAL</t>
  </si>
  <si>
    <t>SANTA BARBARA</t>
  </si>
  <si>
    <t>GUAYAGUATA</t>
  </si>
  <si>
    <t>CUCHICUTE</t>
  </si>
  <si>
    <t>PUENTES</t>
  </si>
  <si>
    <t>LAS VEGAS</t>
  </si>
  <si>
    <t>SAN JOSE</t>
  </si>
  <si>
    <t>GUARIGUA ALTO</t>
  </si>
  <si>
    <t>MONTECITOS ALTO</t>
  </si>
  <si>
    <t>SANTA TERESAEL MOLINO</t>
  </si>
  <si>
    <t>VERSALLES</t>
  </si>
  <si>
    <t>SANTA TERESA</t>
  </si>
  <si>
    <t>LLANO GRANDE</t>
  </si>
  <si>
    <t>CHAPALA</t>
  </si>
  <si>
    <t>CASTILLO</t>
  </si>
  <si>
    <t>CAÑAVERAL ALTO</t>
  </si>
  <si>
    <t>SANTA TEREZA ESMERALDA</t>
  </si>
  <si>
    <t>LAS FLORES</t>
  </si>
  <si>
    <t>HOYA DE MONAS</t>
  </si>
  <si>
    <t>EL TABOR</t>
  </si>
  <si>
    <t>EL BOSQUE</t>
  </si>
  <si>
    <t>FLORES</t>
  </si>
  <si>
    <t>CLAVELLINAS-MANCHEGO</t>
  </si>
  <si>
    <t>PALO BLANCO BAJO</t>
  </si>
  <si>
    <t>SAN ROQUE BAJO</t>
  </si>
  <si>
    <t>ARENALES BAJO</t>
  </si>
  <si>
    <t>LAS JOYAS</t>
  </si>
  <si>
    <t>EL PINO</t>
  </si>
  <si>
    <t>GARCES</t>
  </si>
  <si>
    <t xml:space="preserve"> SAN GIL</t>
  </si>
  <si>
    <t xml:space="preserve"> CURITI</t>
  </si>
  <si>
    <t xml:space="preserve"> MOGOTES</t>
  </si>
  <si>
    <t xml:space="preserve"> PINCHOTE</t>
  </si>
  <si>
    <t xml:space="preserve"> SOCORRO</t>
  </si>
  <si>
    <t xml:space="preserve"> ARATOCA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</si>
</sst>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164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164" fontId="3" fillId="2" borderId="6" xfId="0" applyNumberFormat="1" applyFont="1" applyFill="1" applyBorder="1" applyAlignment="1" applyProtection="1">
      <alignment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4" fillId="0" borderId="4" xfId="0" applyFont="1" applyBorder="1" applyProtection="1">
      <protection hidden="1"/>
    </xf>
    <xf numFmtId="0" fontId="0" fillId="0" borderId="1" xfId="0" applyBorder="1" applyProtection="1">
      <protection locked="0" hidden="1"/>
    </xf>
    <xf numFmtId="0" fontId="4" fillId="0" borderId="1" xfId="0" applyFont="1" applyBorder="1" applyProtection="1">
      <protection hidden="1"/>
    </xf>
    <xf numFmtId="164" fontId="4" fillId="0" borderId="1" xfId="0" applyNumberFormat="1" applyFont="1" applyBorder="1" applyAlignment="1" applyProtection="1">
      <alignment horizontal="right"/>
      <protection hidden="1"/>
    </xf>
    <xf numFmtId="0" fontId="4" fillId="0" borderId="1" xfId="0" applyFont="1" applyBorder="1" applyProtection="1">
      <protection locked="0" hidden="1"/>
    </xf>
    <xf numFmtId="0" fontId="1" fillId="0" borderId="1" xfId="0" applyFont="1" applyBorder="1" applyProtection="1">
      <protection locked="0" hidden="1"/>
    </xf>
    <xf numFmtId="0" fontId="5" fillId="0" borderId="1" xfId="0" applyFont="1" applyBorder="1" applyProtection="1">
      <protection locked="0" hidden="1"/>
    </xf>
    <xf numFmtId="164" fontId="5" fillId="0" borderId="1" xfId="0" applyNumberFormat="1" applyFont="1" applyBorder="1" applyAlignment="1" applyProtection="1">
      <alignment horizontal="right"/>
      <protection locked="0" hidden="1"/>
    </xf>
    <xf numFmtId="49" fontId="0" fillId="0" borderId="1" xfId="0" applyNumberFormat="1" applyBorder="1"/>
    <xf numFmtId="0" fontId="0" fillId="0" borderId="1" xfId="0" applyBorder="1"/>
    <xf numFmtId="1" fontId="0" fillId="0" borderId="1" xfId="0" applyNumberFormat="1" applyBorder="1" applyProtection="1">
      <protection locked="0" hidden="1"/>
    </xf>
    <xf numFmtId="1" fontId="0" fillId="0" borderId="1" xfId="0" applyNumberFormat="1" applyBorder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164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3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5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DC8C-2FC6-4701-970D-33906D1BF5F5}">
  <dimension ref="A1:AW67"/>
  <sheetViews>
    <sheetView tabSelected="1" workbookViewId="0">
      <selection activeCell="F47" sqref="F47"/>
    </sheetView>
  </sheetViews>
  <sheetFormatPr baseColWidth="10" defaultColWidth="10.7109375" defaultRowHeight="15" x14ac:dyDescent="0.25"/>
  <cols>
    <col min="1" max="1" width="3" bestFit="1" customWidth="1"/>
    <col min="3" max="3" width="34.28515625" customWidth="1"/>
    <col min="4" max="4" width="36.85546875" bestFit="1" customWidth="1"/>
    <col min="5" max="5" width="20.7109375" customWidth="1"/>
    <col min="6" max="6" width="18.28515625" customWidth="1"/>
    <col min="7" max="7" width="14" customWidth="1"/>
  </cols>
  <sheetData>
    <row r="1" spans="1:49" x14ac:dyDescent="0.25">
      <c r="A1" s="1"/>
      <c r="B1" s="1"/>
      <c r="C1" s="1"/>
      <c r="D1" s="2"/>
      <c r="E1" s="2"/>
      <c r="F1" s="2"/>
      <c r="G1" s="3"/>
      <c r="H1" s="1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45" x14ac:dyDescent="0.25">
      <c r="A2" s="1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22" t="s">
        <v>6</v>
      </c>
      <c r="I2" s="23" t="s">
        <v>7</v>
      </c>
      <c r="J2" s="22" t="s">
        <v>8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x14ac:dyDescent="0.25">
      <c r="A3" s="7"/>
      <c r="B3" s="28"/>
      <c r="C3" s="29"/>
      <c r="D3" s="25" t="s">
        <v>53</v>
      </c>
      <c r="E3" s="26"/>
      <c r="F3" s="27"/>
      <c r="G3" s="8"/>
      <c r="H3" s="22"/>
      <c r="I3" s="24"/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</row>
    <row r="4" spans="1:49" x14ac:dyDescent="0.25">
      <c r="A4" s="10">
        <v>1</v>
      </c>
      <c r="B4" s="11" t="s">
        <v>54</v>
      </c>
      <c r="C4" s="11" t="s">
        <v>181</v>
      </c>
      <c r="D4" s="18" t="s">
        <v>118</v>
      </c>
      <c r="E4" s="18" t="s">
        <v>245</v>
      </c>
      <c r="F4" s="11" t="s">
        <v>51</v>
      </c>
      <c r="G4" s="20">
        <v>1041.8844552784437</v>
      </c>
      <c r="H4" s="12">
        <f>J4-K4-L4-M4-N4-O4-P4-Q4-R4-S4-T4-U4-V4-W4-X4</f>
        <v>0</v>
      </c>
      <c r="I4" s="13">
        <f t="shared" ref="I4:I67" si="0">G4-H4</f>
        <v>1041.8844552784437</v>
      </c>
      <c r="J4" s="14"/>
      <c r="K4" s="14"/>
      <c r="L4" s="11"/>
      <c r="M4" s="14"/>
      <c r="N4" s="14"/>
      <c r="O4" s="14"/>
      <c r="P4" s="14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 spans="1:49" x14ac:dyDescent="0.25">
      <c r="A5" s="10">
        <v>2</v>
      </c>
      <c r="B5" s="11" t="s">
        <v>55</v>
      </c>
      <c r="C5" s="11" t="s">
        <v>182</v>
      </c>
      <c r="D5" s="18" t="s">
        <v>119</v>
      </c>
      <c r="E5" s="18" t="s">
        <v>246</v>
      </c>
      <c r="F5" s="11" t="s">
        <v>278</v>
      </c>
      <c r="G5" s="20">
        <v>11105.52856916973</v>
      </c>
      <c r="H5" s="12">
        <f t="shared" ref="H5:H67" si="1">J5-K5-L5-M5-N5-O5-P5-Q5-R5-S5-T5-U5-V5-W5-X5</f>
        <v>0</v>
      </c>
      <c r="I5" s="13">
        <f t="shared" si="0"/>
        <v>11105.52856916973</v>
      </c>
      <c r="J5" s="14"/>
      <c r="K5" s="14"/>
      <c r="L5" s="11"/>
      <c r="M5" s="11"/>
      <c r="N5" s="14"/>
      <c r="O5" s="14"/>
      <c r="P5" s="14"/>
      <c r="Q5" s="14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1:49" x14ac:dyDescent="0.25">
      <c r="A6" s="10">
        <v>3</v>
      </c>
      <c r="B6" s="11" t="s">
        <v>56</v>
      </c>
      <c r="C6" s="11" t="s">
        <v>183</v>
      </c>
      <c r="D6" s="18" t="s">
        <v>120</v>
      </c>
      <c r="E6" s="18" t="s">
        <v>247</v>
      </c>
      <c r="F6" s="11" t="s">
        <v>279</v>
      </c>
      <c r="G6" s="20">
        <v>1363.9188797772449</v>
      </c>
      <c r="H6" s="12">
        <f t="shared" si="1"/>
        <v>0</v>
      </c>
      <c r="I6" s="13">
        <f t="shared" si="0"/>
        <v>1363.9188797772449</v>
      </c>
      <c r="J6" s="14"/>
      <c r="K6" s="14"/>
      <c r="L6" s="11"/>
      <c r="M6" s="11"/>
      <c r="N6" s="14"/>
      <c r="O6" s="14"/>
      <c r="P6" s="14"/>
      <c r="Q6" s="14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</row>
    <row r="7" spans="1:49" x14ac:dyDescent="0.25">
      <c r="A7" s="10">
        <v>4</v>
      </c>
      <c r="B7" s="11" t="s">
        <v>57</v>
      </c>
      <c r="C7" s="11" t="s">
        <v>184</v>
      </c>
      <c r="D7" s="18" t="s">
        <v>121</v>
      </c>
      <c r="E7" s="18" t="s">
        <v>248</v>
      </c>
      <c r="F7" s="11" t="s">
        <v>278</v>
      </c>
      <c r="G7" s="20">
        <v>2012.7293923474551</v>
      </c>
      <c r="H7" s="12">
        <f t="shared" si="1"/>
        <v>0</v>
      </c>
      <c r="I7" s="13">
        <f t="shared" si="0"/>
        <v>2012.7293923474551</v>
      </c>
      <c r="J7" s="16"/>
      <c r="K7" s="16"/>
      <c r="L7" s="11"/>
      <c r="M7" s="11"/>
      <c r="N7" s="16"/>
      <c r="O7" s="16"/>
      <c r="P7" s="17"/>
      <c r="Q7" s="17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x14ac:dyDescent="0.25">
      <c r="A8" s="10">
        <v>5</v>
      </c>
      <c r="B8" s="11" t="s">
        <v>58</v>
      </c>
      <c r="C8" s="11" t="s">
        <v>185</v>
      </c>
      <c r="D8" s="18" t="s">
        <v>122</v>
      </c>
      <c r="E8" s="18" t="s">
        <v>249</v>
      </c>
      <c r="F8" s="11" t="s">
        <v>280</v>
      </c>
      <c r="G8" s="20">
        <v>852.44858789928071</v>
      </c>
      <c r="H8" s="12">
        <f t="shared" si="1"/>
        <v>0</v>
      </c>
      <c r="I8" s="13">
        <f t="shared" si="0"/>
        <v>852.44858789928071</v>
      </c>
      <c r="J8" s="14"/>
      <c r="K8" s="11"/>
      <c r="L8" s="11"/>
      <c r="M8" s="11"/>
      <c r="N8" s="14"/>
      <c r="O8" s="14"/>
      <c r="P8" s="14"/>
      <c r="Q8" s="14"/>
      <c r="R8" s="15"/>
      <c r="S8" s="14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49" x14ac:dyDescent="0.25">
      <c r="A9" s="10">
        <v>6</v>
      </c>
      <c r="B9" s="11" t="s">
        <v>59</v>
      </c>
      <c r="C9" s="11" t="s">
        <v>186</v>
      </c>
      <c r="D9" s="18" t="s">
        <v>123</v>
      </c>
      <c r="E9" s="18" t="s">
        <v>250</v>
      </c>
      <c r="F9" s="11" t="s">
        <v>278</v>
      </c>
      <c r="G9" s="20">
        <v>686.69540776925135</v>
      </c>
      <c r="H9" s="12">
        <f t="shared" si="1"/>
        <v>0</v>
      </c>
      <c r="I9" s="13">
        <f t="shared" si="0"/>
        <v>686.69540776925135</v>
      </c>
      <c r="J9" s="14"/>
      <c r="K9" s="14"/>
      <c r="L9" s="11"/>
      <c r="M9" s="11"/>
      <c r="N9" s="14"/>
      <c r="O9" s="14"/>
      <c r="P9" s="14"/>
      <c r="Q9" s="14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</row>
    <row r="10" spans="1:49" x14ac:dyDescent="0.25">
      <c r="A10" s="10">
        <v>7</v>
      </c>
      <c r="B10" s="11" t="s">
        <v>60</v>
      </c>
      <c r="C10" s="11" t="s">
        <v>187</v>
      </c>
      <c r="D10" s="18" t="s">
        <v>124</v>
      </c>
      <c r="E10" s="18" t="s">
        <v>251</v>
      </c>
      <c r="F10" s="11" t="s">
        <v>280</v>
      </c>
      <c r="G10" s="20">
        <v>3409.8000472891022</v>
      </c>
      <c r="H10" s="12">
        <f t="shared" si="1"/>
        <v>0</v>
      </c>
      <c r="I10" s="13">
        <f t="shared" si="0"/>
        <v>3409.8000472891022</v>
      </c>
      <c r="J10" s="16"/>
      <c r="K10" s="16"/>
      <c r="L10" s="11"/>
      <c r="M10" s="11"/>
      <c r="N10" s="16"/>
      <c r="O10" s="16"/>
      <c r="P10" s="17"/>
      <c r="Q10" s="17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x14ac:dyDescent="0.25">
      <c r="A11" s="10">
        <v>8</v>
      </c>
      <c r="B11" s="11" t="s">
        <v>61</v>
      </c>
      <c r="C11" s="11" t="s">
        <v>188</v>
      </c>
      <c r="D11" s="18" t="s">
        <v>125</v>
      </c>
      <c r="E11" s="18" t="s">
        <v>252</v>
      </c>
      <c r="F11" s="11" t="s">
        <v>279</v>
      </c>
      <c r="G11" s="20">
        <v>1591.239642355449</v>
      </c>
      <c r="H11" s="12">
        <f t="shared" si="1"/>
        <v>0</v>
      </c>
      <c r="I11" s="13">
        <f t="shared" si="0"/>
        <v>1591.239642355449</v>
      </c>
      <c r="J11" s="14"/>
      <c r="K11" s="14"/>
      <c r="L11" s="11"/>
      <c r="M11" s="11"/>
      <c r="N11" s="14"/>
      <c r="O11" s="14"/>
      <c r="P11" s="14"/>
      <c r="Q11" s="14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</row>
    <row r="12" spans="1:49" x14ac:dyDescent="0.25">
      <c r="A12" s="10">
        <v>9</v>
      </c>
      <c r="B12" s="11" t="s">
        <v>62</v>
      </c>
      <c r="C12" s="11" t="s">
        <v>189</v>
      </c>
      <c r="D12" s="18" t="s">
        <v>126</v>
      </c>
      <c r="E12" s="18" t="s">
        <v>253</v>
      </c>
      <c r="F12" s="11" t="s">
        <v>51</v>
      </c>
      <c r="G12" s="20">
        <v>1591.239642355449</v>
      </c>
      <c r="H12" s="12">
        <f t="shared" si="1"/>
        <v>0</v>
      </c>
      <c r="I12" s="13">
        <f t="shared" si="0"/>
        <v>1591.239642355449</v>
      </c>
      <c r="J12" s="1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</row>
    <row r="13" spans="1:49" x14ac:dyDescent="0.25">
      <c r="A13" s="10">
        <v>10</v>
      </c>
      <c r="B13" s="11" t="s">
        <v>63</v>
      </c>
      <c r="C13" s="11" t="s">
        <v>190</v>
      </c>
      <c r="D13" s="18" t="s">
        <v>127</v>
      </c>
      <c r="E13" s="18" t="s">
        <v>254</v>
      </c>
      <c r="F13" s="11" t="s">
        <v>280</v>
      </c>
      <c r="G13" s="20">
        <v>686.69540776925135</v>
      </c>
      <c r="H13" s="12">
        <f t="shared" si="1"/>
        <v>0</v>
      </c>
      <c r="I13" s="13">
        <f t="shared" si="0"/>
        <v>686.69540776925135</v>
      </c>
      <c r="J13" s="16"/>
      <c r="K13" s="16"/>
      <c r="L13" s="11"/>
      <c r="M13" s="11"/>
      <c r="N13" s="16"/>
      <c r="O13" s="11"/>
      <c r="P13" s="11"/>
      <c r="Q13" s="11"/>
      <c r="R13" s="11"/>
      <c r="S13" s="16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  <row r="14" spans="1:49" x14ac:dyDescent="0.25">
      <c r="A14" s="12">
        <v>11</v>
      </c>
      <c r="B14" s="11" t="s">
        <v>64</v>
      </c>
      <c r="C14" s="11" t="s">
        <v>191</v>
      </c>
      <c r="D14" s="18" t="s">
        <v>128</v>
      </c>
      <c r="E14" s="18" t="s">
        <v>250</v>
      </c>
      <c r="F14" s="11" t="s">
        <v>278</v>
      </c>
      <c r="G14" s="20">
        <v>1657.5403448382629</v>
      </c>
      <c r="H14" s="12">
        <f t="shared" si="1"/>
        <v>0</v>
      </c>
      <c r="I14" s="13">
        <f t="shared" si="0"/>
        <v>1657.5403448382629</v>
      </c>
      <c r="J14" s="14"/>
      <c r="K14" s="14"/>
      <c r="L14" s="11"/>
      <c r="M14" s="11"/>
      <c r="N14" s="14"/>
      <c r="O14" s="11"/>
      <c r="P14" s="11"/>
      <c r="Q14" s="11"/>
      <c r="R14" s="11"/>
      <c r="S14" s="14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</row>
    <row r="15" spans="1:49" x14ac:dyDescent="0.25">
      <c r="A15" s="12">
        <v>12</v>
      </c>
      <c r="B15" s="11" t="s">
        <v>65</v>
      </c>
      <c r="C15" s="11" t="s">
        <v>192</v>
      </c>
      <c r="D15" s="18" t="s">
        <v>129</v>
      </c>
      <c r="E15" s="18" t="s">
        <v>245</v>
      </c>
      <c r="F15" s="11" t="s">
        <v>51</v>
      </c>
      <c r="G15" s="20">
        <v>653.54363260484956</v>
      </c>
      <c r="H15" s="12">
        <f t="shared" si="1"/>
        <v>0</v>
      </c>
      <c r="I15" s="13">
        <f t="shared" si="0"/>
        <v>653.54363260484956</v>
      </c>
      <c r="J15" s="11"/>
      <c r="K15" s="11"/>
      <c r="L15" s="11"/>
      <c r="M15" s="11"/>
      <c r="N15" s="11"/>
      <c r="O15" s="11"/>
      <c r="P15" s="11"/>
      <c r="Q15" s="11"/>
      <c r="R15" s="11"/>
      <c r="S15" s="14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49" x14ac:dyDescent="0.25">
      <c r="A16" s="12">
        <v>13</v>
      </c>
      <c r="B16" s="11" t="s">
        <v>66</v>
      </c>
      <c r="C16" s="11" t="s">
        <v>193</v>
      </c>
      <c r="D16" s="18" t="s">
        <v>130</v>
      </c>
      <c r="E16" s="18" t="s">
        <v>255</v>
      </c>
      <c r="F16" s="11" t="s">
        <v>278</v>
      </c>
      <c r="G16" s="20">
        <v>2060.0862233077542</v>
      </c>
      <c r="H16" s="12">
        <f t="shared" si="1"/>
        <v>0</v>
      </c>
      <c r="I16" s="13">
        <f t="shared" si="0"/>
        <v>2060.0862233077542</v>
      </c>
      <c r="J16" s="11"/>
      <c r="K16" s="11"/>
      <c r="L16" s="11"/>
      <c r="M16" s="11"/>
      <c r="N16" s="14"/>
      <c r="O16" s="14"/>
      <c r="P16" s="11"/>
      <c r="Q16" s="14"/>
      <c r="R16" s="14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1:49" x14ac:dyDescent="0.25">
      <c r="A17" s="12">
        <v>14</v>
      </c>
      <c r="B17" s="11" t="s">
        <v>67</v>
      </c>
      <c r="C17" s="11" t="s">
        <v>194</v>
      </c>
      <c r="D17" s="18" t="s">
        <v>131</v>
      </c>
      <c r="E17" s="18" t="s">
        <v>256</v>
      </c>
      <c r="F17" s="11" t="s">
        <v>278</v>
      </c>
      <c r="G17" s="20">
        <v>1278.6743057719159</v>
      </c>
      <c r="H17" s="12">
        <f t="shared" si="1"/>
        <v>0</v>
      </c>
      <c r="I17" s="13">
        <f t="shared" si="0"/>
        <v>1278.6743057719159</v>
      </c>
      <c r="J17" s="16"/>
      <c r="K17" s="11"/>
      <c r="L17" s="11"/>
      <c r="M17" s="16"/>
      <c r="N17" s="16"/>
      <c r="O17" s="16"/>
      <c r="P17" s="11"/>
      <c r="Q17" s="17"/>
      <c r="R17" s="17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</row>
    <row r="18" spans="1:49" x14ac:dyDescent="0.25">
      <c r="A18" s="12">
        <v>15</v>
      </c>
      <c r="B18" s="11" t="s">
        <v>68</v>
      </c>
      <c r="C18" s="11" t="s">
        <v>195</v>
      </c>
      <c r="D18" s="18" t="s">
        <v>132</v>
      </c>
      <c r="E18" s="18" t="s">
        <v>257</v>
      </c>
      <c r="F18" s="11" t="s">
        <v>278</v>
      </c>
      <c r="G18" s="20">
        <v>2457.896133896616</v>
      </c>
      <c r="H18" s="12">
        <f t="shared" si="1"/>
        <v>0</v>
      </c>
      <c r="I18" s="13">
        <f t="shared" si="0"/>
        <v>2457.896133896616</v>
      </c>
      <c r="J18" s="16"/>
      <c r="K18" s="11"/>
      <c r="L18" s="11"/>
      <c r="M18" s="16"/>
      <c r="N18" s="16"/>
      <c r="O18" s="16"/>
      <c r="P18" s="11"/>
      <c r="Q18" s="17"/>
      <c r="R18" s="17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x14ac:dyDescent="0.25">
      <c r="A19" s="12">
        <v>16</v>
      </c>
      <c r="B19" s="11" t="s">
        <v>69</v>
      </c>
      <c r="C19" s="11" t="s">
        <v>196</v>
      </c>
      <c r="D19" s="18" t="s">
        <v>133</v>
      </c>
      <c r="E19" s="18" t="s">
        <v>247</v>
      </c>
      <c r="F19" s="11" t="s">
        <v>279</v>
      </c>
      <c r="G19" s="20">
        <v>311.14426143474549</v>
      </c>
      <c r="H19" s="12">
        <f t="shared" si="1"/>
        <v>0</v>
      </c>
      <c r="I19" s="13">
        <f t="shared" si="0"/>
        <v>311.14426143474549</v>
      </c>
      <c r="J19" s="14"/>
      <c r="K19" s="11"/>
      <c r="L19" s="11"/>
      <c r="M19" s="14"/>
      <c r="N19" s="14"/>
      <c r="O19" s="14"/>
      <c r="P19" s="11"/>
      <c r="Q19" s="14"/>
      <c r="R19" s="14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</row>
    <row r="20" spans="1:49" x14ac:dyDescent="0.25">
      <c r="A20" s="12">
        <v>17</v>
      </c>
      <c r="B20" s="11" t="s">
        <v>70</v>
      </c>
      <c r="C20" s="11" t="s">
        <v>197</v>
      </c>
      <c r="D20" s="18" t="s">
        <v>134</v>
      </c>
      <c r="E20" s="18" t="s">
        <v>252</v>
      </c>
      <c r="F20" s="11" t="s">
        <v>279</v>
      </c>
      <c r="G20" s="20">
        <v>653.54363260484956</v>
      </c>
      <c r="H20" s="12">
        <f t="shared" si="1"/>
        <v>0</v>
      </c>
      <c r="I20" s="13">
        <f t="shared" si="0"/>
        <v>653.54363260484956</v>
      </c>
      <c r="J20" s="14"/>
      <c r="K20" s="11"/>
      <c r="L20" s="11"/>
      <c r="M20" s="14"/>
      <c r="N20" s="14"/>
      <c r="O20" s="14"/>
      <c r="P20" s="11"/>
      <c r="Q20" s="14"/>
      <c r="R20" s="14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</row>
    <row r="21" spans="1:49" x14ac:dyDescent="0.25">
      <c r="A21" s="12">
        <v>18</v>
      </c>
      <c r="B21" s="11" t="s">
        <v>71</v>
      </c>
      <c r="C21" s="11" t="s">
        <v>198</v>
      </c>
      <c r="D21" s="18" t="s">
        <v>135</v>
      </c>
      <c r="E21" s="18" t="s">
        <v>247</v>
      </c>
      <c r="F21" s="11" t="s">
        <v>279</v>
      </c>
      <c r="G21" s="20">
        <v>1046.6204231590725</v>
      </c>
      <c r="H21" s="12">
        <f t="shared" si="1"/>
        <v>0</v>
      </c>
      <c r="I21" s="13">
        <f t="shared" si="0"/>
        <v>1046.6204231590725</v>
      </c>
      <c r="J21" s="14"/>
      <c r="K21" s="11"/>
      <c r="L21" s="11"/>
      <c r="M21" s="14"/>
      <c r="N21" s="14"/>
      <c r="O21" s="14"/>
      <c r="P21" s="11"/>
      <c r="Q21" s="14"/>
      <c r="R21" s="14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</row>
    <row r="22" spans="1:49" x14ac:dyDescent="0.25">
      <c r="A22" s="12">
        <v>19</v>
      </c>
      <c r="B22" s="11" t="s">
        <v>72</v>
      </c>
      <c r="C22" s="11" t="s">
        <v>199</v>
      </c>
      <c r="D22" s="18" t="s">
        <v>136</v>
      </c>
      <c r="E22" s="18" t="s">
        <v>258</v>
      </c>
      <c r="F22" s="11" t="s">
        <v>50</v>
      </c>
      <c r="G22" s="20">
        <v>1278.6743057719159</v>
      </c>
      <c r="H22" s="12">
        <f t="shared" si="1"/>
        <v>0</v>
      </c>
      <c r="I22" s="13">
        <f t="shared" si="0"/>
        <v>1278.6743057719159</v>
      </c>
      <c r="J22" s="14"/>
      <c r="K22" s="11"/>
      <c r="L22" s="11"/>
      <c r="M22" s="14"/>
      <c r="N22" s="14"/>
      <c r="O22" s="14"/>
      <c r="P22" s="11"/>
      <c r="Q22" s="14"/>
      <c r="R22" s="14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</row>
    <row r="23" spans="1:49" x14ac:dyDescent="0.25">
      <c r="A23" s="12">
        <v>20</v>
      </c>
      <c r="B23" s="11" t="s">
        <v>73</v>
      </c>
      <c r="C23" s="11" t="s">
        <v>200</v>
      </c>
      <c r="D23" s="18" t="s">
        <v>137</v>
      </c>
      <c r="E23" s="18" t="s">
        <v>259</v>
      </c>
      <c r="F23" s="11" t="s">
        <v>278</v>
      </c>
      <c r="G23" s="20">
        <v>1046.6204231590725</v>
      </c>
      <c r="H23" s="12">
        <f t="shared" si="1"/>
        <v>0</v>
      </c>
      <c r="I23" s="13">
        <f t="shared" si="0"/>
        <v>1046.6204231590725</v>
      </c>
      <c r="J23" s="14"/>
      <c r="K23" s="11"/>
      <c r="L23" s="11"/>
      <c r="M23" s="14"/>
      <c r="N23" s="14"/>
      <c r="O23" s="14"/>
      <c r="P23" s="11"/>
      <c r="Q23" s="14"/>
      <c r="R23" s="14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</row>
    <row r="24" spans="1:49" x14ac:dyDescent="0.25">
      <c r="A24" s="12">
        <v>21</v>
      </c>
      <c r="B24" s="11" t="s">
        <v>74</v>
      </c>
      <c r="C24" s="11" t="s">
        <v>201</v>
      </c>
      <c r="D24" s="18" t="s">
        <v>138</v>
      </c>
      <c r="E24" s="18" t="s">
        <v>260</v>
      </c>
      <c r="F24" s="11" t="s">
        <v>50</v>
      </c>
      <c r="G24" s="20">
        <v>591.97889800266466</v>
      </c>
      <c r="H24" s="12">
        <f t="shared" si="1"/>
        <v>0</v>
      </c>
      <c r="I24" s="13">
        <f t="shared" si="0"/>
        <v>591.97889800266466</v>
      </c>
      <c r="J24" s="14"/>
      <c r="K24" s="11"/>
      <c r="L24" s="11"/>
      <c r="M24" s="14"/>
      <c r="N24" s="14"/>
      <c r="O24" s="14"/>
      <c r="P24" s="11"/>
      <c r="Q24" s="14"/>
      <c r="R24" s="14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</row>
    <row r="25" spans="1:49" x14ac:dyDescent="0.25">
      <c r="A25" s="12">
        <v>22</v>
      </c>
      <c r="B25" s="11" t="s">
        <v>75</v>
      </c>
      <c r="C25" s="11" t="s">
        <v>202</v>
      </c>
      <c r="D25" s="18" t="s">
        <v>139</v>
      </c>
      <c r="E25" s="18" t="s">
        <v>261</v>
      </c>
      <c r="F25" s="11" t="s">
        <v>281</v>
      </c>
      <c r="G25" s="20">
        <v>816.93025271755937</v>
      </c>
      <c r="H25" s="12">
        <f t="shared" si="1"/>
        <v>0</v>
      </c>
      <c r="I25" s="13">
        <f t="shared" si="0"/>
        <v>816.93025271755937</v>
      </c>
      <c r="J25" s="16"/>
      <c r="K25" s="11"/>
      <c r="L25" s="11"/>
      <c r="M25" s="16"/>
      <c r="N25" s="16"/>
      <c r="O25" s="16"/>
      <c r="P25" s="11"/>
      <c r="Q25" s="17"/>
      <c r="R25" s="17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</row>
    <row r="26" spans="1:49" x14ac:dyDescent="0.25">
      <c r="A26" s="12">
        <v>23</v>
      </c>
      <c r="B26" s="11" t="s">
        <v>76</v>
      </c>
      <c r="C26" s="11" t="s">
        <v>203</v>
      </c>
      <c r="D26" s="18" t="s">
        <v>140</v>
      </c>
      <c r="E26" s="18" t="s">
        <v>261</v>
      </c>
      <c r="F26" s="11" t="s">
        <v>281</v>
      </c>
      <c r="G26" s="20">
        <v>2344.2386004535038</v>
      </c>
      <c r="H26" s="12">
        <f t="shared" si="1"/>
        <v>0</v>
      </c>
      <c r="I26" s="13">
        <f t="shared" si="0"/>
        <v>2344.2386004535038</v>
      </c>
      <c r="J26" s="14"/>
      <c r="K26" s="11"/>
      <c r="L26" s="11"/>
      <c r="M26" s="11"/>
      <c r="N26" s="11"/>
      <c r="O26" s="14"/>
      <c r="P26" s="11"/>
      <c r="Q26" s="14"/>
      <c r="R26" s="14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</row>
    <row r="27" spans="1:49" x14ac:dyDescent="0.25">
      <c r="A27" s="12">
        <v>24</v>
      </c>
      <c r="B27" s="11" t="s">
        <v>77</v>
      </c>
      <c r="C27" s="11" t="s">
        <v>204</v>
      </c>
      <c r="D27" s="18" t="s">
        <v>141</v>
      </c>
      <c r="E27" s="18" t="s">
        <v>262</v>
      </c>
      <c r="F27" s="11" t="s">
        <v>278</v>
      </c>
      <c r="G27" s="20">
        <v>1799.6165334111379</v>
      </c>
      <c r="H27" s="12">
        <f t="shared" si="1"/>
        <v>0</v>
      </c>
      <c r="I27" s="13">
        <f t="shared" si="0"/>
        <v>1799.6165334111379</v>
      </c>
      <c r="J27" s="14"/>
      <c r="K27" s="11"/>
      <c r="L27" s="11"/>
      <c r="M27" s="11"/>
      <c r="N27" s="14"/>
      <c r="O27" s="14"/>
      <c r="P27" s="11"/>
      <c r="Q27" s="14"/>
      <c r="R27" s="14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</row>
    <row r="28" spans="1:49" x14ac:dyDescent="0.25">
      <c r="A28" s="12">
        <v>25</v>
      </c>
      <c r="B28" s="11" t="s">
        <v>78</v>
      </c>
      <c r="C28" s="11" t="s">
        <v>205</v>
      </c>
      <c r="D28" s="18" t="s">
        <v>142</v>
      </c>
      <c r="E28" s="18" t="s">
        <v>251</v>
      </c>
      <c r="F28" s="11" t="s">
        <v>280</v>
      </c>
      <c r="G28" s="20">
        <v>1193.4297317665867</v>
      </c>
      <c r="H28" s="12">
        <f t="shared" si="1"/>
        <v>0</v>
      </c>
      <c r="I28" s="13">
        <f t="shared" si="0"/>
        <v>1193.4297317665867</v>
      </c>
      <c r="J28" s="11"/>
      <c r="K28" s="11"/>
      <c r="L28" s="11"/>
      <c r="M28" s="11"/>
      <c r="N28" s="11"/>
      <c r="O28" s="14"/>
      <c r="P28" s="11"/>
      <c r="Q28" s="14"/>
      <c r="R28" s="14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x14ac:dyDescent="0.25">
      <c r="A29" s="12">
        <v>26</v>
      </c>
      <c r="B29" s="11" t="s">
        <v>79</v>
      </c>
      <c r="C29" s="11" t="s">
        <v>206</v>
      </c>
      <c r="D29" s="18" t="s">
        <v>143</v>
      </c>
      <c r="E29" s="18" t="s">
        <v>245</v>
      </c>
      <c r="F29" s="11" t="s">
        <v>51</v>
      </c>
      <c r="G29" s="20">
        <v>591.97889800266466</v>
      </c>
      <c r="H29" s="12">
        <f t="shared" si="1"/>
        <v>0</v>
      </c>
      <c r="I29" s="13">
        <f t="shared" si="0"/>
        <v>591.97889800266466</v>
      </c>
      <c r="J29" s="14"/>
      <c r="K29" s="14"/>
      <c r="L29" s="11"/>
      <c r="M29" s="11"/>
      <c r="N29" s="14"/>
      <c r="O29" s="14"/>
      <c r="P29" s="11"/>
      <c r="Q29" s="14"/>
      <c r="R29" s="14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</row>
    <row r="30" spans="1:49" x14ac:dyDescent="0.25">
      <c r="A30" s="12">
        <v>27</v>
      </c>
      <c r="B30" s="11" t="s">
        <v>80</v>
      </c>
      <c r="C30" s="11" t="s">
        <v>207</v>
      </c>
      <c r="D30" s="18" t="s">
        <v>144</v>
      </c>
      <c r="E30" s="18" t="s">
        <v>247</v>
      </c>
      <c r="F30" s="11" t="s">
        <v>278</v>
      </c>
      <c r="G30" s="20">
        <v>972.73875465206515</v>
      </c>
      <c r="H30" s="12">
        <f t="shared" si="1"/>
        <v>0</v>
      </c>
      <c r="I30" s="13">
        <f t="shared" si="0"/>
        <v>972.73875465206515</v>
      </c>
      <c r="J30" s="16"/>
      <c r="K30" s="16"/>
      <c r="L30" s="11"/>
      <c r="M30" s="11"/>
      <c r="N30" s="16"/>
      <c r="O30" s="16"/>
      <c r="P30" s="11"/>
      <c r="Q30" s="17"/>
      <c r="R30" s="17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</row>
    <row r="31" spans="1:49" x14ac:dyDescent="0.25">
      <c r="A31" s="12">
        <v>28</v>
      </c>
      <c r="B31" s="19" t="s">
        <v>81</v>
      </c>
      <c r="C31" s="19" t="s">
        <v>208</v>
      </c>
      <c r="D31" s="19" t="s">
        <v>145</v>
      </c>
      <c r="E31" s="19" t="s">
        <v>261</v>
      </c>
      <c r="F31" s="19" t="s">
        <v>281</v>
      </c>
      <c r="G31" s="21">
        <v>828.77159634212614</v>
      </c>
      <c r="H31" s="12">
        <f t="shared" si="1"/>
        <v>0</v>
      </c>
      <c r="I31" s="13">
        <f t="shared" si="0"/>
        <v>828.77159634212614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</row>
    <row r="32" spans="1:49" x14ac:dyDescent="0.25">
      <c r="A32" s="12">
        <v>29</v>
      </c>
      <c r="B32" s="19" t="s">
        <v>82</v>
      </c>
      <c r="C32" s="19" t="s">
        <v>209</v>
      </c>
      <c r="D32" s="19" t="s">
        <v>146</v>
      </c>
      <c r="E32" s="19" t="s">
        <v>263</v>
      </c>
      <c r="F32" s="19" t="s">
        <v>279</v>
      </c>
      <c r="G32" s="21">
        <v>1894.3330431777247</v>
      </c>
      <c r="H32" s="12">
        <f t="shared" si="1"/>
        <v>0</v>
      </c>
      <c r="I32" s="13">
        <f t="shared" si="0"/>
        <v>1894.3330431777247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</row>
    <row r="33" spans="1:49" x14ac:dyDescent="0.25">
      <c r="A33" s="12">
        <v>30</v>
      </c>
      <c r="B33" s="19" t="s">
        <v>83</v>
      </c>
      <c r="C33" s="19" t="s">
        <v>210</v>
      </c>
      <c r="D33" s="19" t="s">
        <v>147</v>
      </c>
      <c r="E33" s="19" t="s">
        <v>256</v>
      </c>
      <c r="F33" s="19" t="s">
        <v>281</v>
      </c>
      <c r="G33" s="21">
        <v>539.88609916173709</v>
      </c>
      <c r="H33" s="12">
        <f t="shared" si="1"/>
        <v>0</v>
      </c>
      <c r="I33" s="13">
        <f t="shared" si="0"/>
        <v>539.88609916173709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</row>
    <row r="34" spans="1:49" x14ac:dyDescent="0.25">
      <c r="A34" s="12">
        <v>31</v>
      </c>
      <c r="B34" s="19" t="s">
        <v>84</v>
      </c>
      <c r="C34" s="19" t="s">
        <v>211</v>
      </c>
      <c r="D34" s="19" t="s">
        <v>148</v>
      </c>
      <c r="E34" s="19" t="s">
        <v>247</v>
      </c>
      <c r="F34" s="19" t="s">
        <v>279</v>
      </c>
      <c r="G34" s="21">
        <v>852.44858789928071</v>
      </c>
      <c r="H34" s="12">
        <f t="shared" si="1"/>
        <v>0</v>
      </c>
      <c r="I34" s="13">
        <f t="shared" si="0"/>
        <v>852.44858789928071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</row>
    <row r="35" spans="1:49" x14ac:dyDescent="0.25">
      <c r="A35" s="12">
        <v>32</v>
      </c>
      <c r="B35" s="19" t="s">
        <v>85</v>
      </c>
      <c r="C35" s="19" t="s">
        <v>212</v>
      </c>
      <c r="D35" s="19" t="s">
        <v>149</v>
      </c>
      <c r="E35" s="19" t="s">
        <v>253</v>
      </c>
      <c r="F35" s="19" t="s">
        <v>51</v>
      </c>
      <c r="G35" s="21">
        <v>972.73875465206515</v>
      </c>
      <c r="H35" s="12">
        <f t="shared" si="1"/>
        <v>0</v>
      </c>
      <c r="I35" s="13">
        <f t="shared" si="0"/>
        <v>972.73875465206515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</row>
    <row r="36" spans="1:49" x14ac:dyDescent="0.25">
      <c r="A36" s="12">
        <v>33</v>
      </c>
      <c r="B36" s="19" t="s">
        <v>86</v>
      </c>
      <c r="C36" s="19" t="s">
        <v>213</v>
      </c>
      <c r="D36" s="19" t="s">
        <v>150</v>
      </c>
      <c r="E36" s="19" t="s">
        <v>264</v>
      </c>
      <c r="F36" s="19" t="s">
        <v>278</v>
      </c>
      <c r="G36" s="21">
        <v>795.61982117772448</v>
      </c>
      <c r="H36" s="12">
        <f t="shared" si="1"/>
        <v>0</v>
      </c>
      <c r="I36" s="13">
        <f t="shared" si="0"/>
        <v>795.61982117772448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</row>
    <row r="37" spans="1:49" x14ac:dyDescent="0.25">
      <c r="A37" s="12">
        <v>34</v>
      </c>
      <c r="B37" s="19" t="s">
        <v>87</v>
      </c>
      <c r="C37" s="19" t="s">
        <v>214</v>
      </c>
      <c r="D37" s="19" t="s">
        <v>151</v>
      </c>
      <c r="E37" s="19" t="s">
        <v>265</v>
      </c>
      <c r="F37" s="19" t="s">
        <v>50</v>
      </c>
      <c r="G37" s="21">
        <v>615.65873740580867</v>
      </c>
      <c r="H37" s="12">
        <f t="shared" si="1"/>
        <v>0</v>
      </c>
      <c r="I37" s="13">
        <f t="shared" si="0"/>
        <v>615.65873740580867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</row>
    <row r="38" spans="1:49" x14ac:dyDescent="0.25">
      <c r="A38" s="12">
        <v>35</v>
      </c>
      <c r="B38" s="19" t="s">
        <v>88</v>
      </c>
      <c r="C38" s="19" t="s">
        <v>215</v>
      </c>
      <c r="D38" s="19" t="s">
        <v>152</v>
      </c>
      <c r="E38" s="19" t="s">
        <v>259</v>
      </c>
      <c r="F38" s="19" t="s">
        <v>278</v>
      </c>
      <c r="G38" s="21">
        <v>449.9027094297897</v>
      </c>
      <c r="H38" s="12">
        <f t="shared" si="1"/>
        <v>0</v>
      </c>
      <c r="I38" s="13">
        <f t="shared" si="0"/>
        <v>449.9027094297897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</row>
    <row r="39" spans="1:49" x14ac:dyDescent="0.25">
      <c r="A39" s="12">
        <v>36</v>
      </c>
      <c r="B39" s="19" t="s">
        <v>89</v>
      </c>
      <c r="C39" s="19" t="s">
        <v>216</v>
      </c>
      <c r="D39" s="19" t="s">
        <v>153</v>
      </c>
      <c r="E39" s="19" t="s">
        <v>247</v>
      </c>
      <c r="F39" s="19" t="s">
        <v>279</v>
      </c>
      <c r="G39" s="21">
        <v>828.77159634212614</v>
      </c>
      <c r="H39" s="12">
        <f t="shared" si="1"/>
        <v>0</v>
      </c>
      <c r="I39" s="13">
        <f t="shared" si="0"/>
        <v>828.77159634212614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</row>
    <row r="40" spans="1:49" x14ac:dyDescent="0.25">
      <c r="A40" s="12">
        <v>37</v>
      </c>
      <c r="B40" s="19" t="s">
        <v>90</v>
      </c>
      <c r="C40" s="19" t="s">
        <v>217</v>
      </c>
      <c r="D40" s="19" t="s">
        <v>154</v>
      </c>
      <c r="E40" s="19" t="s">
        <v>266</v>
      </c>
      <c r="F40" s="19" t="s">
        <v>280</v>
      </c>
      <c r="G40" s="21">
        <v>1685.9561521220355</v>
      </c>
      <c r="H40" s="12">
        <f t="shared" si="1"/>
        <v>0</v>
      </c>
      <c r="I40" s="13">
        <f t="shared" si="0"/>
        <v>1685.9561521220355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</row>
    <row r="41" spans="1:49" x14ac:dyDescent="0.25">
      <c r="A41" s="12">
        <v>38</v>
      </c>
      <c r="B41" s="19" t="s">
        <v>91</v>
      </c>
      <c r="C41" s="19" t="s">
        <v>218</v>
      </c>
      <c r="D41" s="19" t="s">
        <v>155</v>
      </c>
      <c r="E41" s="19" t="s">
        <v>247</v>
      </c>
      <c r="F41" s="19" t="s">
        <v>279</v>
      </c>
      <c r="G41" s="21">
        <v>835.87412424007459</v>
      </c>
      <c r="H41" s="12">
        <f t="shared" si="1"/>
        <v>0</v>
      </c>
      <c r="I41" s="13">
        <f t="shared" si="0"/>
        <v>835.87412424007459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</row>
    <row r="42" spans="1:49" x14ac:dyDescent="0.25">
      <c r="A42" s="12">
        <v>39</v>
      </c>
      <c r="B42" s="19" t="s">
        <v>92</v>
      </c>
      <c r="C42" s="19" t="s">
        <v>219</v>
      </c>
      <c r="D42" s="19" t="s">
        <v>156</v>
      </c>
      <c r="E42" s="19" t="s">
        <v>257</v>
      </c>
      <c r="F42" s="19" t="s">
        <v>278</v>
      </c>
      <c r="G42" s="21">
        <v>615.65873740580867</v>
      </c>
      <c r="H42" s="12">
        <f t="shared" si="1"/>
        <v>0</v>
      </c>
      <c r="I42" s="13">
        <f t="shared" si="0"/>
        <v>615.65873740580867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</row>
    <row r="43" spans="1:49" x14ac:dyDescent="0.25">
      <c r="A43" s="12">
        <v>40</v>
      </c>
      <c r="B43" s="19" t="s">
        <v>93</v>
      </c>
      <c r="C43" s="19" t="s">
        <v>220</v>
      </c>
      <c r="D43" s="19" t="s">
        <v>157</v>
      </c>
      <c r="E43" s="19" t="s">
        <v>255</v>
      </c>
      <c r="F43" s="19" t="s">
        <v>278</v>
      </c>
      <c r="G43" s="21">
        <v>1278.6743057719159</v>
      </c>
      <c r="H43" s="12">
        <f t="shared" si="1"/>
        <v>0</v>
      </c>
      <c r="I43" s="13">
        <f t="shared" si="0"/>
        <v>1278.6743057719159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</row>
    <row r="44" spans="1:49" x14ac:dyDescent="0.25">
      <c r="A44" s="12">
        <v>41</v>
      </c>
      <c r="B44" s="19" t="s">
        <v>94</v>
      </c>
      <c r="C44" s="19" t="s">
        <v>221</v>
      </c>
      <c r="D44" s="19" t="s">
        <v>158</v>
      </c>
      <c r="E44" s="19" t="s">
        <v>267</v>
      </c>
      <c r="F44" s="19" t="s">
        <v>278</v>
      </c>
      <c r="G44" s="21">
        <v>888.44251336125751</v>
      </c>
      <c r="H44" s="12">
        <f t="shared" si="1"/>
        <v>0</v>
      </c>
      <c r="I44" s="13">
        <f t="shared" si="0"/>
        <v>888.44251336125751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</row>
    <row r="45" spans="1:49" x14ac:dyDescent="0.25">
      <c r="A45" s="12">
        <v>42</v>
      </c>
      <c r="B45" s="19" t="s">
        <v>95</v>
      </c>
      <c r="C45" s="19" t="s">
        <v>222</v>
      </c>
      <c r="D45" s="19" t="s">
        <v>159</v>
      </c>
      <c r="E45" s="19" t="s">
        <v>247</v>
      </c>
      <c r="F45" s="19" t="s">
        <v>278</v>
      </c>
      <c r="G45" s="21">
        <v>2543.1435557479344</v>
      </c>
      <c r="H45" s="12">
        <f t="shared" si="1"/>
        <v>0</v>
      </c>
      <c r="I45" s="13">
        <f t="shared" si="0"/>
        <v>2543.1435557479344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</row>
    <row r="46" spans="1:49" x14ac:dyDescent="0.25">
      <c r="A46" s="12">
        <v>43</v>
      </c>
      <c r="B46" s="19" t="s">
        <v>96</v>
      </c>
      <c r="C46" s="19" t="s">
        <v>223</v>
      </c>
      <c r="D46" s="19" t="s">
        <v>160</v>
      </c>
      <c r="E46" s="19" t="s">
        <v>268</v>
      </c>
      <c r="F46" s="19" t="s">
        <v>278</v>
      </c>
      <c r="G46" s="21">
        <v>4830.550541633892</v>
      </c>
      <c r="H46" s="12">
        <f t="shared" si="1"/>
        <v>0</v>
      </c>
      <c r="I46" s="13">
        <f t="shared" si="0"/>
        <v>4830.550541633892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</row>
    <row r="47" spans="1:49" x14ac:dyDescent="0.25">
      <c r="A47" s="12">
        <v>44</v>
      </c>
      <c r="B47" s="19" t="s">
        <v>97</v>
      </c>
      <c r="C47" s="19" t="s">
        <v>224</v>
      </c>
      <c r="D47" s="19" t="s">
        <v>161</v>
      </c>
      <c r="E47" s="19" t="s">
        <v>269</v>
      </c>
      <c r="F47" s="19" t="s">
        <v>282</v>
      </c>
      <c r="G47" s="21">
        <v>10634.785322788382</v>
      </c>
      <c r="H47" s="12">
        <f t="shared" si="1"/>
        <v>0</v>
      </c>
      <c r="I47" s="13">
        <f t="shared" si="0"/>
        <v>10634.785322788382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</row>
    <row r="48" spans="1:49" x14ac:dyDescent="0.25">
      <c r="A48" s="12">
        <v>45</v>
      </c>
      <c r="B48" s="19" t="s">
        <v>98</v>
      </c>
      <c r="C48" s="19" t="s">
        <v>225</v>
      </c>
      <c r="D48" s="19" t="s">
        <v>162</v>
      </c>
      <c r="E48" s="19" t="s">
        <v>247</v>
      </c>
      <c r="F48" s="19" t="s">
        <v>278</v>
      </c>
      <c r="G48" s="21">
        <v>757.7320781326938</v>
      </c>
      <c r="H48" s="12">
        <f t="shared" si="1"/>
        <v>0</v>
      </c>
      <c r="I48" s="13">
        <f t="shared" si="0"/>
        <v>757.7320781326938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</row>
    <row r="49" spans="1:49" x14ac:dyDescent="0.25">
      <c r="A49" s="12">
        <v>46</v>
      </c>
      <c r="B49" s="19" t="s">
        <v>99</v>
      </c>
      <c r="C49" s="19" t="s">
        <v>226</v>
      </c>
      <c r="D49" s="19" t="s">
        <v>163</v>
      </c>
      <c r="E49" s="19" t="s">
        <v>270</v>
      </c>
      <c r="F49" s="19" t="s">
        <v>51</v>
      </c>
      <c r="G49" s="21">
        <v>757.7320781326938</v>
      </c>
      <c r="H49" s="12">
        <f t="shared" si="1"/>
        <v>0</v>
      </c>
      <c r="I49" s="13">
        <f t="shared" si="0"/>
        <v>757.7320781326938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</row>
    <row r="50" spans="1:49" x14ac:dyDescent="0.25">
      <c r="A50" s="12">
        <v>47</v>
      </c>
      <c r="B50" s="19" t="s">
        <v>100</v>
      </c>
      <c r="C50" s="19" t="s">
        <v>227</v>
      </c>
      <c r="D50" s="19" t="s">
        <v>164</v>
      </c>
      <c r="E50" s="19" t="s">
        <v>255</v>
      </c>
      <c r="F50" s="19" t="s">
        <v>278</v>
      </c>
      <c r="G50" s="21">
        <v>767.20401389395158</v>
      </c>
      <c r="H50" s="12">
        <f t="shared" si="1"/>
        <v>0</v>
      </c>
      <c r="I50" s="13">
        <f t="shared" si="0"/>
        <v>767.20401389395158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</row>
    <row r="51" spans="1:49" x14ac:dyDescent="0.25">
      <c r="A51" s="12">
        <v>48</v>
      </c>
      <c r="B51" s="19" t="s">
        <v>101</v>
      </c>
      <c r="C51" s="19" t="s">
        <v>228</v>
      </c>
      <c r="D51" s="19" t="s">
        <v>165</v>
      </c>
      <c r="E51" s="19" t="s">
        <v>246</v>
      </c>
      <c r="F51" s="19" t="s">
        <v>278</v>
      </c>
      <c r="G51" s="21">
        <v>3665.5337693050897</v>
      </c>
      <c r="H51" s="12">
        <f t="shared" si="1"/>
        <v>0</v>
      </c>
      <c r="I51" s="13">
        <f t="shared" si="0"/>
        <v>3665.5337693050897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</row>
    <row r="52" spans="1:49" x14ac:dyDescent="0.25">
      <c r="A52" s="12">
        <v>49</v>
      </c>
      <c r="B52" s="19" t="s">
        <v>102</v>
      </c>
      <c r="C52" s="19" t="s">
        <v>229</v>
      </c>
      <c r="D52" s="19" t="s">
        <v>166</v>
      </c>
      <c r="E52" s="19" t="s">
        <v>271</v>
      </c>
      <c r="F52" s="19" t="s">
        <v>283</v>
      </c>
      <c r="G52" s="21">
        <v>828.77159634212614</v>
      </c>
      <c r="H52" s="12">
        <f t="shared" si="1"/>
        <v>0</v>
      </c>
      <c r="I52" s="13">
        <f t="shared" si="0"/>
        <v>828.77159634212614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</row>
    <row r="53" spans="1:49" x14ac:dyDescent="0.25">
      <c r="A53" s="12">
        <v>50</v>
      </c>
      <c r="B53" s="19" t="s">
        <v>103</v>
      </c>
      <c r="C53" s="19" t="s">
        <v>230</v>
      </c>
      <c r="D53" s="19" t="s">
        <v>167</v>
      </c>
      <c r="E53" s="19" t="s">
        <v>260</v>
      </c>
      <c r="F53" s="19" t="s">
        <v>50</v>
      </c>
      <c r="G53" s="21">
        <v>757.7320781326938</v>
      </c>
      <c r="H53" s="12">
        <f t="shared" si="1"/>
        <v>0</v>
      </c>
      <c r="I53" s="13">
        <f t="shared" si="0"/>
        <v>757.7320781326938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</row>
    <row r="54" spans="1:49" x14ac:dyDescent="0.25">
      <c r="A54" s="12">
        <v>51</v>
      </c>
      <c r="B54" s="19" t="s">
        <v>104</v>
      </c>
      <c r="C54" s="19" t="s">
        <v>231</v>
      </c>
      <c r="D54" s="19" t="s">
        <v>168</v>
      </c>
      <c r="E54" s="19" t="s">
        <v>272</v>
      </c>
      <c r="F54" s="19" t="s">
        <v>279</v>
      </c>
      <c r="G54" s="21">
        <v>767.20401389395158</v>
      </c>
      <c r="H54" s="12">
        <f t="shared" si="1"/>
        <v>0</v>
      </c>
      <c r="I54" s="13">
        <f t="shared" si="0"/>
        <v>767.20401389395158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</row>
    <row r="55" spans="1:49" x14ac:dyDescent="0.25">
      <c r="A55" s="12">
        <v>52</v>
      </c>
      <c r="B55" s="19" t="s">
        <v>105</v>
      </c>
      <c r="C55" s="19" t="s">
        <v>232</v>
      </c>
      <c r="D55" s="19" t="s">
        <v>169</v>
      </c>
      <c r="E55" s="19" t="s">
        <v>248</v>
      </c>
      <c r="F55" s="19" t="s">
        <v>278</v>
      </c>
      <c r="G55" s="21">
        <v>1591.239642355449</v>
      </c>
      <c r="H55" s="12">
        <f t="shared" si="1"/>
        <v>0</v>
      </c>
      <c r="I55" s="13">
        <f t="shared" si="0"/>
        <v>1591.239642355449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</row>
    <row r="56" spans="1:49" x14ac:dyDescent="0.25">
      <c r="A56" s="12">
        <v>53</v>
      </c>
      <c r="B56" s="19" t="s">
        <v>106</v>
      </c>
      <c r="C56" s="19" t="s">
        <v>233</v>
      </c>
      <c r="D56" s="19" t="s">
        <v>170</v>
      </c>
      <c r="E56" s="19" t="s">
        <v>273</v>
      </c>
      <c r="F56" s="19" t="s">
        <v>280</v>
      </c>
      <c r="G56" s="21">
        <v>857.18455577990949</v>
      </c>
      <c r="H56" s="12">
        <f t="shared" si="1"/>
        <v>0</v>
      </c>
      <c r="I56" s="13">
        <f t="shared" si="0"/>
        <v>857.18455577990949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</row>
    <row r="57" spans="1:49" x14ac:dyDescent="0.25">
      <c r="A57" s="12">
        <v>54</v>
      </c>
      <c r="B57" s="19" t="s">
        <v>107</v>
      </c>
      <c r="C57" s="19" t="s">
        <v>234</v>
      </c>
      <c r="D57" s="19" t="s">
        <v>154</v>
      </c>
      <c r="E57" s="19" t="s">
        <v>257</v>
      </c>
      <c r="F57" s="19" t="s">
        <v>278</v>
      </c>
      <c r="G57" s="21">
        <v>369.39410330508935</v>
      </c>
      <c r="H57" s="12">
        <f t="shared" si="1"/>
        <v>0</v>
      </c>
      <c r="I57" s="13">
        <f t="shared" si="0"/>
        <v>369.39410330508935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</row>
    <row r="58" spans="1:49" x14ac:dyDescent="0.25">
      <c r="A58" s="12">
        <v>55</v>
      </c>
      <c r="B58" s="19" t="s">
        <v>108</v>
      </c>
      <c r="C58" s="19" t="s">
        <v>235</v>
      </c>
      <c r="D58" s="19" t="s">
        <v>171</v>
      </c>
      <c r="E58" s="19" t="s">
        <v>250</v>
      </c>
      <c r="F58" s="19" t="s">
        <v>278</v>
      </c>
      <c r="G58" s="21">
        <v>828.77159634212614</v>
      </c>
      <c r="H58" s="12">
        <f t="shared" si="1"/>
        <v>0</v>
      </c>
      <c r="I58" s="13">
        <f t="shared" si="0"/>
        <v>828.77159634212614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</row>
    <row r="59" spans="1:49" x14ac:dyDescent="0.25">
      <c r="A59" s="12">
        <v>56</v>
      </c>
      <c r="B59" s="19" t="s">
        <v>109</v>
      </c>
      <c r="C59" s="19" t="s">
        <v>236</v>
      </c>
      <c r="D59" s="19" t="s">
        <v>172</v>
      </c>
      <c r="E59" s="19" t="s">
        <v>274</v>
      </c>
      <c r="F59" s="19" t="s">
        <v>280</v>
      </c>
      <c r="G59" s="21">
        <v>757.7320781326938</v>
      </c>
      <c r="H59" s="12">
        <f t="shared" si="1"/>
        <v>0</v>
      </c>
      <c r="I59" s="13">
        <f t="shared" si="0"/>
        <v>757.7320781326938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</row>
    <row r="60" spans="1:49" x14ac:dyDescent="0.25">
      <c r="A60" s="12">
        <v>57</v>
      </c>
      <c r="B60" s="19" t="s">
        <v>110</v>
      </c>
      <c r="C60" s="19" t="s">
        <v>237</v>
      </c>
      <c r="D60" s="19" t="s">
        <v>173</v>
      </c>
      <c r="E60" s="19" t="s">
        <v>257</v>
      </c>
      <c r="F60" s="19" t="s">
        <v>278</v>
      </c>
      <c r="G60" s="21">
        <v>2012.7293923474551</v>
      </c>
      <c r="H60" s="12">
        <f t="shared" si="1"/>
        <v>0</v>
      </c>
      <c r="I60" s="13">
        <f t="shared" si="0"/>
        <v>2012.7293923474551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</row>
    <row r="61" spans="1:49" x14ac:dyDescent="0.25">
      <c r="A61" s="12">
        <v>58</v>
      </c>
      <c r="B61" s="19" t="s">
        <v>111</v>
      </c>
      <c r="C61" s="19" t="s">
        <v>238</v>
      </c>
      <c r="D61" s="19" t="s">
        <v>174</v>
      </c>
      <c r="E61" s="19" t="s">
        <v>268</v>
      </c>
      <c r="F61" s="19" t="s">
        <v>278</v>
      </c>
      <c r="G61" s="21">
        <v>1591.239642355449</v>
      </c>
      <c r="H61" s="12">
        <f t="shared" si="1"/>
        <v>0</v>
      </c>
      <c r="I61" s="13">
        <f t="shared" si="0"/>
        <v>1591.239642355449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</row>
    <row r="62" spans="1:49" x14ac:dyDescent="0.25">
      <c r="A62" s="12">
        <v>59</v>
      </c>
      <c r="B62" s="19" t="s">
        <v>112</v>
      </c>
      <c r="C62" s="19" t="s">
        <v>239</v>
      </c>
      <c r="D62" s="19" t="s">
        <v>175</v>
      </c>
      <c r="E62" s="19" t="s">
        <v>267</v>
      </c>
      <c r="F62" s="19" t="s">
        <v>278</v>
      </c>
      <c r="G62" s="21">
        <v>1657.5403448382629</v>
      </c>
      <c r="H62" s="12">
        <f t="shared" si="1"/>
        <v>0</v>
      </c>
      <c r="I62" s="13">
        <f t="shared" si="0"/>
        <v>1657.5403448382629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</row>
    <row r="63" spans="1:49" x14ac:dyDescent="0.25">
      <c r="A63" s="12">
        <v>60</v>
      </c>
      <c r="B63" s="19" t="s">
        <v>113</v>
      </c>
      <c r="C63" s="19" t="s">
        <v>240</v>
      </c>
      <c r="D63" s="19" t="s">
        <v>176</v>
      </c>
      <c r="E63" s="19" t="s">
        <v>275</v>
      </c>
      <c r="F63" s="19" t="s">
        <v>278</v>
      </c>
      <c r="G63" s="21">
        <v>1970.1056814217959</v>
      </c>
      <c r="H63" s="12">
        <f t="shared" si="1"/>
        <v>0</v>
      </c>
      <c r="I63" s="13">
        <f t="shared" si="0"/>
        <v>1970.1056814217959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</row>
    <row r="64" spans="1:49" x14ac:dyDescent="0.25">
      <c r="A64" s="12">
        <v>61</v>
      </c>
      <c r="B64" s="19" t="s">
        <v>114</v>
      </c>
      <c r="C64" s="19" t="s">
        <v>241</v>
      </c>
      <c r="D64" s="19" t="s">
        <v>177</v>
      </c>
      <c r="E64" s="19" t="s">
        <v>276</v>
      </c>
      <c r="F64" s="19" t="s">
        <v>279</v>
      </c>
      <c r="G64" s="21">
        <v>5573.1292312561682</v>
      </c>
      <c r="H64" s="12">
        <f t="shared" si="1"/>
        <v>0</v>
      </c>
      <c r="I64" s="13">
        <f t="shared" si="0"/>
        <v>5573.1292312561682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</row>
    <row r="65" spans="1:49" x14ac:dyDescent="0.25">
      <c r="A65" s="12">
        <v>62</v>
      </c>
      <c r="B65" s="19" t="s">
        <v>115</v>
      </c>
      <c r="C65" s="19" t="s">
        <v>242</v>
      </c>
      <c r="D65" s="19" t="s">
        <v>178</v>
      </c>
      <c r="E65" s="19" t="s">
        <v>277</v>
      </c>
      <c r="F65" s="19" t="s">
        <v>281</v>
      </c>
      <c r="G65" s="21">
        <v>2162.8535936868107</v>
      </c>
      <c r="H65" s="12">
        <f t="shared" si="1"/>
        <v>0</v>
      </c>
      <c r="I65" s="13">
        <f t="shared" si="0"/>
        <v>2162.8535936868107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</row>
    <row r="66" spans="1:49" x14ac:dyDescent="0.25">
      <c r="A66" s="12">
        <v>63</v>
      </c>
      <c r="B66" s="19" t="s">
        <v>116</v>
      </c>
      <c r="C66" s="19" t="s">
        <v>243</v>
      </c>
      <c r="D66" s="19" t="s">
        <v>179</v>
      </c>
      <c r="E66" s="19" t="s">
        <v>254</v>
      </c>
      <c r="F66" s="19" t="s">
        <v>280</v>
      </c>
      <c r="G66" s="21">
        <v>1278.6743057719159</v>
      </c>
      <c r="H66" s="12">
        <f t="shared" si="1"/>
        <v>0</v>
      </c>
      <c r="I66" s="13">
        <f t="shared" si="0"/>
        <v>1278.6743057719159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</row>
    <row r="67" spans="1:49" x14ac:dyDescent="0.25">
      <c r="A67" s="12">
        <v>64</v>
      </c>
      <c r="B67" s="19" t="s">
        <v>117</v>
      </c>
      <c r="C67" s="19" t="s">
        <v>244</v>
      </c>
      <c r="D67" s="19" t="s">
        <v>180</v>
      </c>
      <c r="E67" s="19" t="s">
        <v>52</v>
      </c>
      <c r="F67" s="19" t="s">
        <v>49</v>
      </c>
      <c r="G67" s="21">
        <v>1420.7504943447907</v>
      </c>
      <c r="H67" s="12">
        <f t="shared" si="1"/>
        <v>0</v>
      </c>
      <c r="I67" s="13">
        <f t="shared" si="0"/>
        <v>1420.7504943447907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</row>
  </sheetData>
  <mergeCells count="5">
    <mergeCell ref="H2:H3"/>
    <mergeCell ref="I2:I3"/>
    <mergeCell ref="J2:AW2"/>
    <mergeCell ref="D3:F3"/>
    <mergeCell ref="B3:C3"/>
  </mergeCells>
  <conditionalFormatting sqref="B4:B30">
    <cfRule type="duplicateValues" dxfId="4" priority="11"/>
    <cfRule type="duplicateValues" dxfId="3" priority="12"/>
    <cfRule type="duplicateValues" dxfId="2" priority="13"/>
    <cfRule type="duplicateValues" dxfId="1" priority="14"/>
    <cfRule type="duplicateValues" dxfId="0" priority="15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JOHANNA PADILLA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Yolibet Pérez</dc:creator>
  <cp:lastModifiedBy>Glencho D</cp:lastModifiedBy>
  <cp:lastPrinted>2025-11-24T23:07:00Z</cp:lastPrinted>
  <dcterms:created xsi:type="dcterms:W3CDTF">2023-10-21T13:42:36Z</dcterms:created>
  <dcterms:modified xsi:type="dcterms:W3CDTF">2025-11-24T23:07:27Z</dcterms:modified>
</cp:coreProperties>
</file>